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MANDRE JUG" sheetId="1" r:id="rId1"/>
  </sheets>
  <definedNames>
    <definedName name="_xlnm.Print_Area" localSheetId="0">'MANDRE JUG'!$A$1:$F$103</definedName>
  </definedNames>
  <calcPr fullCalcOnLoad="1"/>
</workbook>
</file>

<file path=xl/sharedStrings.xml><?xml version="1.0" encoding="utf-8"?>
<sst xmlns="http://schemas.openxmlformats.org/spreadsheetml/2006/main" count="83" uniqueCount="63">
  <si>
    <r>
      <t>Izrada nasipa od miješanih materijala</t>
    </r>
    <r>
      <rPr>
        <sz val="9"/>
        <rFont val="Microsoft Sans Serif"/>
        <family val="2"/>
      </rPr>
      <t xml:space="preserve"> iz iskopa trase ili pozajmišta. Strojno nasipanje i razastiranje, prema potrebi vlaženje ili sušenje, planiranje nasipanih slojeva debljine i nagiba prema projektu odnosno utvrđenih pokusnom dionicom, te zbijanje s odgovarajućim sredstvima, a prema odredbama OTU. U cijenu je uključen sav rad i materijal, utovar i transport iz trase ili pozajmišta koje osigurava izvođač radova, te planiranje pokosa nasipa i čišćenje okoline. Sve u skladu s točkom 2-09. OTU-a.</t>
    </r>
  </si>
  <si>
    <r>
      <t>Obračun po m</t>
    </r>
    <r>
      <rPr>
        <i/>
        <vertAlign val="superscript"/>
        <sz val="9"/>
        <rFont val="Microsoft Sans Serif"/>
        <family val="2"/>
      </rPr>
      <t>2</t>
    </r>
  </si>
  <si>
    <t xml:space="preserve">Obračun po m` </t>
  </si>
  <si>
    <r>
      <t>Obračun po m</t>
    </r>
    <r>
      <rPr>
        <i/>
        <vertAlign val="superscript"/>
        <sz val="9"/>
        <rFont val="Microsoft Sans Serif"/>
        <family val="2"/>
      </rPr>
      <t>3</t>
    </r>
  </si>
  <si>
    <t>m´</t>
  </si>
  <si>
    <r>
      <t>m</t>
    </r>
    <r>
      <rPr>
        <b/>
        <vertAlign val="superscript"/>
        <sz val="9"/>
        <rFont val="Microsoft Sans Serif"/>
        <family val="2"/>
      </rPr>
      <t>2</t>
    </r>
  </si>
  <si>
    <r>
      <t>m</t>
    </r>
    <r>
      <rPr>
        <b/>
        <vertAlign val="superscript"/>
        <sz val="9"/>
        <rFont val="Microsoft Sans Serif"/>
        <family val="2"/>
      </rPr>
      <t>3</t>
    </r>
  </si>
  <si>
    <t>ukupno
(kn)</t>
  </si>
  <si>
    <t>količina</t>
  </si>
  <si>
    <t>jed. cijena (kn)</t>
  </si>
  <si>
    <t>2.3.</t>
  </si>
  <si>
    <t>jed. mj.</t>
  </si>
  <si>
    <t>UKUPNO:</t>
  </si>
  <si>
    <t>PDV 25%</t>
  </si>
  <si>
    <t>SVEUKUPNO:</t>
  </si>
  <si>
    <t>red. broj</t>
  </si>
  <si>
    <t>Opis posla</t>
  </si>
  <si>
    <r>
      <t>Obračun po m</t>
    </r>
    <r>
      <rPr>
        <i/>
        <vertAlign val="superscript"/>
        <sz val="9"/>
        <rFont val="Microsoft Sans Serif"/>
        <family val="2"/>
      </rPr>
      <t>´</t>
    </r>
  </si>
  <si>
    <r>
      <t>m</t>
    </r>
    <r>
      <rPr>
        <b/>
        <vertAlign val="superscript"/>
        <sz val="9"/>
        <rFont val="Microsoft Sans Serif"/>
        <family val="2"/>
      </rPr>
      <t>´</t>
    </r>
  </si>
  <si>
    <r>
      <t>Iskolčenje i održavanje trase, te izmjere postojećih visina i određivanje uzdužnih i poprečnih nagiba</t>
    </r>
    <r>
      <rPr>
        <sz val="9"/>
        <rFont val="Microsoft Sans Serif"/>
        <family val="2"/>
      </rPr>
      <t>.
Sve u skladu s točkom 1-02. OTU-a.</t>
    </r>
  </si>
  <si>
    <t>Obračun po m trase</t>
  </si>
  <si>
    <r>
      <t xml:space="preserve">Strojna izrada nosivog sloja od zrnatog kamenog materijala </t>
    </r>
    <r>
      <rPr>
        <sz val="9"/>
        <rFont val="Microsoft Sans Serif"/>
        <family val="2"/>
      </rPr>
      <t xml:space="preserve">
- najvećeg zrna 63 mm,bez veziva, u debljini  do 20cm .
u cijenu je uključena nabava kamenih prirodnih ili drobljenih zrnatih materijala kakvoće i granulacije prema zahtjevima OTU, utovar, prijevoz, i ugradnja (strojno razastiranje, planiranje i zbijanje do traženog modula stitljivosti ili stupnja zbijenosti) na uređenu  podlogu.
Sve u skladu s točkom 5-01. OTU-a.</t>
    </r>
  </si>
  <si>
    <r>
      <t>Izrada bankina od zrnatog kamenog materijala</t>
    </r>
    <r>
      <rPr>
        <sz val="9"/>
        <rFont val="Microsoft Sans Serif"/>
        <family val="2"/>
      </rPr>
      <t>, izrada bankina od zrnatog kamenog materijala na uredno izvedenu  podlogu, širine 0.5 m i debljine u zbijenom stanju 5.0 cm. U cijenu je uključena nabava i prijevoz, razastiranje, grubo i fino planiranje, te zbijanje do tražene zbijenosti, debljine sloja i nagiba . Sve u skladu s točkom 2-16. OTU-a.</t>
    </r>
  </si>
  <si>
    <t>5.</t>
  </si>
  <si>
    <t>6.</t>
  </si>
  <si>
    <t>7.</t>
  </si>
  <si>
    <t>8.</t>
  </si>
  <si>
    <t>9.</t>
  </si>
  <si>
    <t>10.</t>
  </si>
  <si>
    <t>11.</t>
  </si>
  <si>
    <t>12.</t>
  </si>
  <si>
    <r>
      <t xml:space="preserve">Dobava i ugradnja betonskih rubnjaka </t>
    </r>
    <r>
      <rPr>
        <sz val="9"/>
        <rFont val="Microsoft Sans Serif"/>
        <family val="2"/>
      </rPr>
      <t>od predgotovljenih elemenata 8/20 cm od betona klase C30/37 na betonskoj podlozi iz betona C12/15. U cijenu je uključen iskop temelja, Izvedba podloge i temelja betonom C 16/20, raznošenje, prenosi, privremeno skladištenje,priprema podloge, ugradnja i obrada sljubnica, te njega betona i sav pomočni rad i materijal.                                                                                                                                          Sve u skladu sa OTU 3-04.7.</t>
    </r>
  </si>
  <si>
    <r>
      <t xml:space="preserve">Dobava i ugradnja betonskih rubnjaka </t>
    </r>
    <r>
      <rPr>
        <sz val="9"/>
        <rFont val="Microsoft Sans Serif"/>
        <family val="2"/>
      </rPr>
      <t>od predgotovljenih elemenata 15/25 cm od betona klase C30/37 na betonskoj podlozi iz betona C12/15. U cijenu je uključen iskop temelja, Izvedba podloge i temelja betonom C 16/20, raznošenje, prenosi, privremeno skladištenje,priprema podloge, ugradnja i obrada sljubnica, te njega betona i sav pomočni rad i materijal.                                                                                                                                          Sve u skladu sa OTU 3-04.7.</t>
    </r>
  </si>
  <si>
    <r>
      <rPr>
        <b/>
        <sz val="9"/>
        <rFont val="Microsoft Sans Serif"/>
        <family val="2"/>
      </rPr>
      <t>Strojno i ručno čišćenje trase od šiblja, grmlja i sječenje stabala</t>
    </r>
    <r>
      <rPr>
        <sz val="9"/>
        <rFont val="Microsoft Sans Serif"/>
        <family val="2"/>
      </rPr>
      <t xml:space="preserve"> , te vađenje korjenja..  U cijenu uključeni svi radovi i materijal, te odvoz.</t>
    </r>
  </si>
  <si>
    <r>
      <t>Rezanje asfalta.</t>
    </r>
    <r>
      <rPr>
        <sz val="9"/>
        <rFont val="Microsoft Sans Serif"/>
        <family val="2"/>
      </rPr>
      <t xml:space="preserve"> Stavka obuhvaća strojno rezanje asfalta na mjestu gdje počinje tj. završava navedena prometnica, radi kvalitetnije izrade spoja starog i novog asfalta.</t>
    </r>
  </si>
  <si>
    <t>m³</t>
  </si>
  <si>
    <r>
      <t>Obračun po m</t>
    </r>
    <r>
      <rPr>
        <vertAlign val="superscript"/>
        <sz val="9"/>
        <rFont val="Microsoft Sans Serif"/>
        <family val="2"/>
      </rPr>
      <t>³</t>
    </r>
  </si>
  <si>
    <r>
      <t xml:space="preserve">Strojna izrada nosivog sloja od zrnatog kamenog materijala </t>
    </r>
    <r>
      <rPr>
        <sz val="9"/>
        <rFont val="Microsoft Sans Serif"/>
        <family val="2"/>
      </rPr>
      <t xml:space="preserve">
- najvećeg zrna 63 mm,bez veziva, u debljini  do 25cm .
u cijenu je uključena nabava kamenih prirodnih ili drobljenih zrnatih materijala kakvoće i granulacije prema zahtjevima OTU, utovar, prijevoz, i ugradnja (strojno razastiranje, planiranje i zbijanje do traženog modula stitljivosti ili stupnja zbijenosti) na uređenu  podlogu.
Sve u skladu s točkom 5-01. OTU-a.</t>
    </r>
  </si>
  <si>
    <r>
      <t>Obračun po m</t>
    </r>
    <r>
      <rPr>
        <sz val="9"/>
        <rFont val="Microsoft Sans Serif"/>
        <family val="2"/>
      </rPr>
      <t>³</t>
    </r>
  </si>
  <si>
    <r>
      <t xml:space="preserve">Strojna izrada nosivog sloja od zrnatog kamenog materijala </t>
    </r>
    <r>
      <rPr>
        <sz val="9"/>
        <rFont val="Microsoft Sans Serif"/>
        <family val="2"/>
      </rPr>
      <t xml:space="preserve">
- najvećeg zrna 63 mm,bez veziva, u debljini  do 15cm .
u cijenu je uključena nabava kamenih prirodnih ili drobljenih zrnatih materijala kakvoće i granulacije prema zahtjevima OTU, utovar, prijevoz, i ugradnja (strojno razastiranje, planiranje i zbijanje do traženog modula stitljivosti ili stupnja zbijenosti) na uređenu  podlogu.
Sve u skladu s točkom 5-01. OTU-a.</t>
    </r>
  </si>
  <si>
    <r>
      <t xml:space="preserve">Strojna izrada nosivo-habajućeg sloja, </t>
    </r>
    <r>
      <rPr>
        <sz val="9"/>
        <rFont val="Microsoft Sans Serif"/>
        <family val="2"/>
      </rPr>
      <t>proizvedenog i ugrađenog po vrućem postupku, vrste bitumena i mješavine prema potvrđenom radnom stanju
- AC base 22 50/70 AG6 M2.
Stavka obuhvaća dobavu i strojnu ugradnju asfaltne mješavine u sloj prosječne debljine 6 cm.
Sve u skladu s točkom 5-05. OTU-a.</t>
    </r>
  </si>
  <si>
    <r>
      <t xml:space="preserve">Strojna izrada habajućeg sloja nogopstupa, </t>
    </r>
    <r>
      <rPr>
        <sz val="9"/>
        <rFont val="Microsoft Sans Serif"/>
        <family val="2"/>
      </rPr>
      <t>proizvedenog i ugrađenog po vrućem postupku, vrste bitumena i mješavine prema potvrđenom radnom stanju
- AC surf 11 50/70. AG4 M4
Stavka obuhvaća dobavu i strojnu ugradnju asfaltne mješavine u sloj prosječne debljine 4 cm.
Sve u skladu s točkom 5-05. OTU-a.</t>
    </r>
  </si>
  <si>
    <t>13.</t>
  </si>
  <si>
    <t>14.</t>
  </si>
  <si>
    <t>16.</t>
  </si>
  <si>
    <t>17.</t>
  </si>
  <si>
    <r>
      <t>m</t>
    </r>
    <r>
      <rPr>
        <b/>
        <sz val="9"/>
        <rFont val="Calibri"/>
        <family val="2"/>
      </rPr>
      <t>²</t>
    </r>
  </si>
  <si>
    <t>18.</t>
  </si>
  <si>
    <t>kom</t>
  </si>
  <si>
    <t>Obračun po kom</t>
  </si>
  <si>
    <r>
      <rPr>
        <b/>
        <sz val="9"/>
        <rFont val="Microsoft Sans Serif"/>
        <family val="2"/>
      </rPr>
      <t>Dobava i ugradnja kišnih rešetki širine 20 cm.</t>
    </r>
    <r>
      <rPr>
        <sz val="9"/>
        <rFont val="Microsoft Sans Serif"/>
        <family val="2"/>
      </rPr>
      <t xml:space="preserve"> Sve prema projektu, C 250 kn. Cijena obuhvaća iskop, izradu bet. kanala sa padom od min. 2% , montažu i upasavanje na visinu rešetke. </t>
    </r>
  </si>
  <si>
    <t>Obračun po kpl</t>
  </si>
  <si>
    <t>kpl</t>
  </si>
  <si>
    <r>
      <t>Obračun po m</t>
    </r>
    <r>
      <rPr>
        <vertAlign val="superscript"/>
        <sz val="9"/>
        <rFont val="Calibri"/>
        <family val="2"/>
      </rPr>
      <t>'</t>
    </r>
  </si>
  <si>
    <r>
      <t>Izrada posteljice</t>
    </r>
    <r>
      <rPr>
        <sz val="9"/>
        <rFont val="Microsoft Sans Serif"/>
        <family val="2"/>
      </rPr>
      <t xml:space="preserve"> ujednačene nosivosti, s grubim i finim planiranjem, eventualnom sanacijom pojedinih manjih površina slabijeg materijala i zbijanjem do tražene zbijenosti uz potrebno vlaženje ili sušenje, sve prema projektu, uz točnost od 2 cm. Sve u skladu s točkom 2-10. OTU-a.</t>
    </r>
  </si>
  <si>
    <t>TROŠKOVNIK</t>
  </si>
  <si>
    <t>Dužina   50 m   ;  š 5,0m + obostrani nogostup; 2 x 1,5</t>
  </si>
  <si>
    <r>
      <rPr>
        <b/>
        <sz val="9"/>
        <rFont val="Microsoft Sans Serif"/>
        <family val="2"/>
      </rPr>
      <t>Strojni široki iskop do nivelete posteljice</t>
    </r>
    <r>
      <rPr>
        <sz val="9"/>
        <rFont val="Microsoft Sans Serif"/>
        <family val="2"/>
      </rPr>
      <t xml:space="preserve"> bez obzira na ktg. tla i eventualna zamjene slabo nosivog tla, prema uzdužnim i poprečnim nagibima iz projekta i odvoz na deponiju . U cijenu uključeni svi radovi.</t>
    </r>
  </si>
  <si>
    <r>
      <rPr>
        <b/>
        <i/>
        <sz val="9"/>
        <rFont val="Microsoft Sans Serif"/>
        <family val="2"/>
      </rPr>
      <t xml:space="preserve">Strojno skidanje humusa </t>
    </r>
    <r>
      <rPr>
        <i/>
        <sz val="9"/>
        <rFont val="Microsoft Sans Serif"/>
        <family val="2"/>
      </rPr>
      <t>mjestimično uz rubove i po sredini prometnice. Debljina sloja humusa do 20 cm.Ucijenu ukljućen odvoz na deponiju</t>
    </r>
  </si>
  <si>
    <r>
      <rPr>
        <b/>
        <sz val="9"/>
        <rFont val="Microsoft Sans Serif"/>
        <family val="2"/>
      </rPr>
      <t>Strojna izrada nasipa od kamenog materijala veličine najvećeg zrna 30 cm  do nivelete posteljice</t>
    </r>
    <r>
      <rPr>
        <sz val="9"/>
        <rFont val="Microsoft Sans Serif"/>
        <family val="2"/>
      </rPr>
      <t xml:space="preserve"> . Koristiti kvalitetan materijal iz iskopa 1/3 i materijal iz pozajmušta 2/3. U cijenu uključeni svi radovi.</t>
    </r>
  </si>
  <si>
    <r>
      <rPr>
        <b/>
        <sz val="9"/>
        <rFont val="Microsoft Sans Serif"/>
        <family val="2"/>
      </rPr>
      <t>Izvedba upojnog bunara.</t>
    </r>
    <r>
      <rPr>
        <sz val="9"/>
        <rFont val="Microsoft Sans Serif"/>
        <family val="2"/>
      </rPr>
      <t xml:space="preserve"> Upojni bunar izvodi se od perforiranih betonskih cijevi DN 1000 mm, (3 kom duljine po 1,0 m).Stavka obuhvaća iskop, betonsku podlogu, montažu cijevi, betonsku ploću 1,4x1,4 m ; d= 20cm, lj.ž. poklopac C 250 kn, Zasipanje oko bunara, zbijanje i upasavanje na niveletu, te kompletnu  izvedbu PVC priključnu cijev DN 200 mm do linijske rešetke sa separatorom.</t>
    </r>
  </si>
  <si>
    <t>IZGRADNJA CESTE MANDRE - ŠIROKA-PRIMORSKA ; Općina Kolan</t>
  </si>
  <si>
    <r>
      <t xml:space="preserve">Izvođenje vertikalne i horizontalne signalizacije. </t>
    </r>
    <r>
      <rPr>
        <sz val="9"/>
        <rFont val="Microsoft Sans Serif"/>
        <family val="2"/>
      </rPr>
      <t xml:space="preserve">Stavka obuhvaća dobavu i ugradnju prometnih znakova uključivo dobavu i ugradnju pocinčanog stupa i to 2 prometna znaka B02.
U jediničnu cijenu su uključeni svi troškovi nabave prometnog znaka, betona, iskopi i betoniranje temelja, montaža stupova i
znakova, prijevoz i sve ostalo potrebno za potpuna dovršenje postave znaka.
Prometni znakovi moraju biti izvedeni od materijala otpornog na atmosferske utjecaje. Boje i likovi na prometnom znaku moraju biti izvedeni od reflektirajućih materijala postojanih na atmosferske uvjete i dobro vidljivih noću.
Horizontalna signalizacija uključuje izradu  pune crte zaustavljanja širine 50 cm bijelom bojom na dva mjesta, tj. kod pozicije znakova B02 s natpisima Stop na kolniku te izradu uzdužne pune crte širine 10 cm bijelom bojom u dužini 50m. </t>
    </r>
  </si>
</sst>
</file>

<file path=xl/styles.xml><?xml version="1.0" encoding="utf-8"?>
<styleSheet xmlns="http://schemas.openxmlformats.org/spreadsheetml/2006/main">
  <numFmts count="6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"/>
    <numFmt numFmtId="181" formatCode="d/m/yy\ h:mm"/>
    <numFmt numFmtId="182" formatCode="#,##0.000_);[Red]\(#,##0.000\)"/>
    <numFmt numFmtId="183" formatCode="&quot;kn&quot;\ #,##0.00"/>
    <numFmt numFmtId="184" formatCode="0.00;[Red]0.00"/>
    <numFmt numFmtId="185" formatCode="0.0"/>
    <numFmt numFmtId="186" formatCode="#,##0.0"/>
    <numFmt numFmtId="187" formatCode="#,##0.000\ _k_n;[Red]\-#,##0.000\ _k_n"/>
    <numFmt numFmtId="188" formatCode="#,##0.0000\ _k_n;[Red]\-#,##0.0000\ _k_n"/>
    <numFmt numFmtId="189" formatCode="#,##0.0\ _k_n;[Red]\-#,##0.0\ _k_n"/>
    <numFmt numFmtId="190" formatCode="#,##0.000"/>
    <numFmt numFmtId="191" formatCode="#.##0.000"/>
    <numFmt numFmtId="192" formatCode="#.##0.00"/>
    <numFmt numFmtId="193" formatCode="#.##0.0"/>
    <numFmt numFmtId="194" formatCode="#.##0."/>
    <numFmt numFmtId="195" formatCode="#.##0"/>
    <numFmt numFmtId="196" formatCode="#.##"/>
    <numFmt numFmtId="197" formatCode="#.#"/>
    <numFmt numFmtId="198" formatCode="#.##0.0000"/>
    <numFmt numFmtId="199" formatCode="#"/>
    <numFmt numFmtId="200" formatCode="#.0"/>
    <numFmt numFmtId="201" formatCode="#.00"/>
    <numFmt numFmtId="202" formatCode="#.##0.0\ _k_n;[Red]\-#.##0.0\ _k_n"/>
    <numFmt numFmtId="203" formatCode="#.##0.\ _k_n;[Red]\-#.##0.\ _k_n"/>
    <numFmt numFmtId="204" formatCode="#.##.\ _k_n;[Red]\-#.##.\ _k_⵮;"/>
    <numFmt numFmtId="205" formatCode="#.##.\ _k_n;[Red]\-#.#.\ _k_⵮;"/>
    <numFmt numFmtId="206" formatCode="#.##.\ _k_n;[Red]\-#._k_⵮;"/>
    <numFmt numFmtId="207" formatCode="#.##.\ _k_n;[Red]\-#.0._k_⵮;"/>
    <numFmt numFmtId="208" formatCode="#.##.\ _k_n;[Red]\-#.00._k_⵮;"/>
    <numFmt numFmtId="209" formatCode="#.##.\ _k_n;[Red]\-#.000._k_⵮;"/>
    <numFmt numFmtId="210" formatCode="#.##.\ _k_n;[Red]\-#.0000._k_⵮;"/>
    <numFmt numFmtId="211" formatCode="#.##0.000\ _k_n;[Red]\-#.##0.000\ _k_n"/>
    <numFmt numFmtId="212" formatCode="#.##0.00\ _k_n;[Red]\-#.##0.00\ _k_n"/>
    <numFmt numFmtId="213" formatCode="#.##0.0000\ _k_n;[Red]\-#.##0.0000\ _k_n"/>
    <numFmt numFmtId="214" formatCode="0.00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9"/>
      <name val="Microsoft Sans Serif"/>
      <family val="2"/>
    </font>
    <font>
      <i/>
      <sz val="9"/>
      <name val="Microsoft Sans Serif"/>
      <family val="2"/>
    </font>
    <font>
      <b/>
      <sz val="9"/>
      <name val="Microsoft Sans Serif"/>
      <family val="2"/>
    </font>
    <font>
      <b/>
      <vertAlign val="superscript"/>
      <sz val="9"/>
      <name val="Microsoft Sans Serif"/>
      <family val="2"/>
    </font>
    <font>
      <i/>
      <vertAlign val="superscript"/>
      <sz val="9"/>
      <name val="Microsoft Sans Serif"/>
      <family val="2"/>
    </font>
    <font>
      <sz val="12"/>
      <name val="Times New Roman"/>
      <family val="1"/>
    </font>
    <font>
      <b/>
      <sz val="11"/>
      <name val="Microsoft Sans Serif"/>
      <family val="2"/>
    </font>
    <font>
      <b/>
      <sz val="10"/>
      <color indexed="8"/>
      <name val="Microsoft Sans Serif"/>
      <family val="2"/>
    </font>
    <font>
      <b/>
      <i/>
      <sz val="12"/>
      <name val="Microsoft Sans Serif"/>
      <family val="2"/>
    </font>
    <font>
      <b/>
      <sz val="14"/>
      <name val="Microsoft Sans Serif"/>
      <family val="2"/>
    </font>
    <font>
      <b/>
      <i/>
      <sz val="9"/>
      <name val="Microsoft Sans Serif"/>
      <family val="2"/>
    </font>
    <font>
      <vertAlign val="superscript"/>
      <sz val="9"/>
      <name val="Microsoft Sans Serif"/>
      <family val="2"/>
    </font>
    <font>
      <b/>
      <sz val="9"/>
      <name val="Calibri"/>
      <family val="2"/>
    </font>
    <font>
      <vertAlign val="superscript"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justify" vertical="top"/>
    </xf>
    <xf numFmtId="0" fontId="6" fillId="33" borderId="0" xfId="0" applyFont="1" applyFill="1" applyBorder="1" applyAlignment="1">
      <alignment horizontal="justify" vertical="top"/>
    </xf>
    <xf numFmtId="0" fontId="8" fillId="0" borderId="0" xfId="0" applyFont="1" applyFill="1" applyBorder="1" applyAlignment="1">
      <alignment horizontal="justify" vertical="top"/>
    </xf>
    <xf numFmtId="16" fontId="8" fillId="0" borderId="0" xfId="0" applyNumberFormat="1" applyFont="1" applyBorder="1" applyAlignment="1">
      <alignment horizontal="justify" vertical="top"/>
    </xf>
    <xf numFmtId="0" fontId="6" fillId="0" borderId="0" xfId="0" applyFont="1" applyBorder="1" applyAlignment="1">
      <alignment horizontal="justify"/>
    </xf>
    <xf numFmtId="0" fontId="6" fillId="0" borderId="0" xfId="0" applyFont="1" applyFill="1" applyBorder="1" applyAlignment="1">
      <alignment horizontal="justify"/>
    </xf>
    <xf numFmtId="16" fontId="8" fillId="0" borderId="0" xfId="0" applyNumberFormat="1" applyFont="1" applyFill="1" applyBorder="1" applyAlignment="1">
      <alignment horizontal="justify" vertical="top"/>
    </xf>
    <xf numFmtId="0" fontId="8" fillId="0" borderId="0" xfId="0" applyFont="1" applyFill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16" fontId="6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4" fontId="6" fillId="0" borderId="0" xfId="0" applyNumberFormat="1" applyFont="1" applyFill="1" applyBorder="1" applyAlignment="1">
      <alignment horizontal="right" vertical="top"/>
    </xf>
    <xf numFmtId="4" fontId="6" fillId="0" borderId="0" xfId="61" applyNumberFormat="1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horizontal="right" vertical="top" wrapText="1"/>
    </xf>
    <xf numFmtId="4" fontId="6" fillId="0" borderId="0" xfId="61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8" fillId="0" borderId="0" xfId="0" applyNumberFormat="1" applyFont="1" applyFill="1" applyBorder="1" applyAlignment="1">
      <alignment horizontal="justify" vertical="top"/>
    </xf>
    <xf numFmtId="0" fontId="8" fillId="0" borderId="0" xfId="0" applyNumberFormat="1" applyFont="1" applyFill="1" applyBorder="1" applyAlignment="1">
      <alignment horizontal="justify"/>
    </xf>
    <xf numFmtId="1" fontId="8" fillId="0" borderId="0" xfId="0" applyNumberFormat="1" applyFont="1" applyFill="1" applyBorder="1" applyAlignment="1">
      <alignment horizontal="justify" vertical="top"/>
    </xf>
    <xf numFmtId="4" fontId="13" fillId="0" borderId="0" xfId="0" applyNumberFormat="1" applyFont="1" applyAlignment="1">
      <alignment/>
    </xf>
    <xf numFmtId="0" fontId="8" fillId="33" borderId="10" xfId="0" applyFont="1" applyFill="1" applyBorder="1" applyAlignment="1">
      <alignment horizontal="center"/>
    </xf>
    <xf numFmtId="4" fontId="6" fillId="33" borderId="10" xfId="61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6" fillId="0" borderId="0" xfId="61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6" fillId="0" borderId="0" xfId="61" applyNumberFormat="1" applyFont="1" applyFill="1" applyBorder="1" applyAlignment="1">
      <alignment horizontal="center"/>
    </xf>
    <xf numFmtId="4" fontId="6" fillId="0" borderId="0" xfId="61" applyNumberFormat="1" applyFont="1" applyFill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justify" wrapText="1"/>
    </xf>
    <xf numFmtId="0" fontId="6" fillId="34" borderId="10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6" fillId="34" borderId="10" xfId="61" applyNumberFormat="1" applyFont="1" applyFill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justify" vertical="top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4" fontId="14" fillId="0" borderId="0" xfId="0" applyNumberFormat="1" applyFont="1" applyFill="1" applyBorder="1" applyAlignment="1">
      <alignment horizontal="center" vertical="top" wrapText="1"/>
    </xf>
    <xf numFmtId="4" fontId="14" fillId="0" borderId="0" xfId="0" applyNumberFormat="1" applyFont="1" applyFill="1" applyBorder="1" applyAlignment="1">
      <alignment horizontal="center" vertical="top"/>
    </xf>
    <xf numFmtId="4" fontId="12" fillId="0" borderId="0" xfId="0" applyNumberFormat="1" applyFont="1" applyFill="1" applyBorder="1" applyAlignment="1">
      <alignment horizontal="center" vertical="top" wrapText="1"/>
    </xf>
    <xf numFmtId="4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center"/>
    </xf>
    <xf numFmtId="4" fontId="6" fillId="0" borderId="0" xfId="61" applyNumberFormat="1" applyFont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3"/>
  <sheetViews>
    <sheetView tabSelected="1" view="pageBreakPreview" zoomScale="105" zoomScaleNormal="105" zoomScaleSheetLayoutView="105" zoomScalePageLayoutView="0" workbookViewId="0" topLeftCell="A52">
      <selection activeCell="B62" sqref="B62"/>
    </sheetView>
  </sheetViews>
  <sheetFormatPr defaultColWidth="9.140625" defaultRowHeight="12.75"/>
  <cols>
    <col min="1" max="1" width="4.28125" style="4" customWidth="1"/>
    <col min="2" max="2" width="66.140625" style="12" customWidth="1"/>
    <col min="3" max="3" width="5.140625" style="6" customWidth="1"/>
    <col min="4" max="4" width="8.140625" style="20" customWidth="1"/>
    <col min="5" max="5" width="7.421875" style="20" customWidth="1"/>
    <col min="6" max="6" width="14.28125" style="21" customWidth="1"/>
    <col min="7" max="7" width="16.00390625" style="6" customWidth="1"/>
    <col min="8" max="8" width="11.421875" style="6" bestFit="1" customWidth="1"/>
    <col min="9" max="16384" width="9.140625" style="6" customWidth="1"/>
  </cols>
  <sheetData>
    <row r="1" ht="27.75" customHeight="1">
      <c r="B1" s="44" t="s">
        <v>55</v>
      </c>
    </row>
    <row r="2" spans="1:7" ht="30" customHeight="1">
      <c r="A2" s="50" t="s">
        <v>61</v>
      </c>
      <c r="B2" s="51"/>
      <c r="C2" s="51"/>
      <c r="D2" s="51"/>
      <c r="E2" s="51"/>
      <c r="F2" s="51"/>
      <c r="G2" s="26"/>
    </row>
    <row r="3" spans="1:6" ht="21.75" customHeight="1">
      <c r="A3" s="52" t="s">
        <v>56</v>
      </c>
      <c r="B3" s="53"/>
      <c r="C3" s="53"/>
      <c r="D3" s="53"/>
      <c r="E3" s="53"/>
      <c r="F3" s="53"/>
    </row>
    <row r="4" ht="11.25" customHeight="1"/>
    <row r="5" spans="1:7" s="3" customFormat="1" ht="38.25">
      <c r="A5" s="40" t="s">
        <v>15</v>
      </c>
      <c r="B5" s="40" t="s">
        <v>16</v>
      </c>
      <c r="C5" s="40" t="s">
        <v>11</v>
      </c>
      <c r="D5" s="41" t="s">
        <v>8</v>
      </c>
      <c r="E5" s="42" t="s">
        <v>9</v>
      </c>
      <c r="F5" s="41" t="s">
        <v>7</v>
      </c>
      <c r="G5" s="2"/>
    </row>
    <row r="6" spans="1:6" s="2" customFormat="1" ht="4.5" customHeight="1">
      <c r="A6" s="4"/>
      <c r="B6" s="9"/>
      <c r="C6" s="1"/>
      <c r="D6" s="17"/>
      <c r="E6" s="18"/>
      <c r="F6" s="19"/>
    </row>
    <row r="7" spans="1:2" ht="42" customHeight="1">
      <c r="A7" s="27">
        <v>1</v>
      </c>
      <c r="B7" s="10" t="s">
        <v>19</v>
      </c>
    </row>
    <row r="8" spans="1:6" ht="13.5" customHeight="1">
      <c r="A8" s="27"/>
      <c r="B8" s="11" t="s">
        <v>20</v>
      </c>
      <c r="C8" s="31" t="s">
        <v>4</v>
      </c>
      <c r="D8" s="32">
        <v>50</v>
      </c>
      <c r="E8" s="32"/>
      <c r="F8" s="22"/>
    </row>
    <row r="9" spans="1:5" ht="5.25" customHeight="1">
      <c r="A9" s="27"/>
      <c r="C9" s="33"/>
      <c r="D9" s="34"/>
      <c r="E9" s="34"/>
    </row>
    <row r="10" spans="1:6" s="7" customFormat="1" ht="42.75" customHeight="1">
      <c r="A10" s="27">
        <v>2</v>
      </c>
      <c r="B10" s="14" t="s">
        <v>34</v>
      </c>
      <c r="C10" s="35"/>
      <c r="D10" s="36"/>
      <c r="E10" s="37"/>
      <c r="F10" s="23"/>
    </row>
    <row r="11" spans="1:6" s="7" customFormat="1" ht="12.75">
      <c r="A11" s="27"/>
      <c r="B11" s="11" t="s">
        <v>2</v>
      </c>
      <c r="C11" s="31" t="s">
        <v>4</v>
      </c>
      <c r="D11" s="32">
        <v>43</v>
      </c>
      <c r="E11" s="32"/>
      <c r="F11" s="22"/>
    </row>
    <row r="12" spans="1:6" s="7" customFormat="1" ht="6.75" customHeight="1">
      <c r="A12" s="28"/>
      <c r="B12" s="13"/>
      <c r="C12" s="35"/>
      <c r="D12" s="37"/>
      <c r="E12" s="37"/>
      <c r="F12" s="23"/>
    </row>
    <row r="13" spans="1:6" s="7" customFormat="1" ht="31.5" customHeight="1">
      <c r="A13" s="27">
        <v>3</v>
      </c>
      <c r="B13" s="47" t="s">
        <v>33</v>
      </c>
      <c r="C13" s="35"/>
      <c r="D13" s="36"/>
      <c r="E13" s="37"/>
      <c r="F13" s="23"/>
    </row>
    <row r="14" spans="1:6" s="7" customFormat="1" ht="12.75">
      <c r="A14" s="27"/>
      <c r="B14" s="11" t="s">
        <v>1</v>
      </c>
      <c r="C14" s="31" t="s">
        <v>46</v>
      </c>
      <c r="D14" s="32">
        <v>416</v>
      </c>
      <c r="E14" s="32"/>
      <c r="F14" s="22"/>
    </row>
    <row r="15" spans="1:6" s="7" customFormat="1" ht="6" customHeight="1">
      <c r="A15" s="28"/>
      <c r="B15" s="14"/>
      <c r="C15" s="35"/>
      <c r="D15" s="37"/>
      <c r="E15" s="37"/>
      <c r="F15" s="23"/>
    </row>
    <row r="16" spans="1:6" s="7" customFormat="1" ht="41.25" customHeight="1">
      <c r="A16" s="27">
        <v>4</v>
      </c>
      <c r="B16" s="47" t="s">
        <v>57</v>
      </c>
      <c r="C16" s="35"/>
      <c r="D16" s="37"/>
      <c r="E16" s="37"/>
      <c r="F16" s="23"/>
    </row>
    <row r="17" spans="1:6" s="7" customFormat="1" ht="13.5" customHeight="1">
      <c r="A17" s="28"/>
      <c r="B17" s="11" t="s">
        <v>36</v>
      </c>
      <c r="C17" s="31" t="s">
        <v>35</v>
      </c>
      <c r="D17" s="32">
        <v>55</v>
      </c>
      <c r="E17" s="32"/>
      <c r="F17" s="22"/>
    </row>
    <row r="18" spans="1:5" ht="6.75" customHeight="1">
      <c r="A18" s="29"/>
      <c r="B18" s="16"/>
      <c r="C18" s="33"/>
      <c r="D18" s="34"/>
      <c r="E18" s="34"/>
    </row>
    <row r="19" spans="1:5" ht="89.25" hidden="1">
      <c r="A19" s="29" t="s">
        <v>10</v>
      </c>
      <c r="B19" s="10" t="s">
        <v>0</v>
      </c>
      <c r="C19" s="33"/>
      <c r="D19" s="34"/>
      <c r="E19" s="34"/>
    </row>
    <row r="20" spans="1:6" ht="12.75" customHeight="1" hidden="1">
      <c r="A20" s="29"/>
      <c r="B20" s="11" t="s">
        <v>3</v>
      </c>
      <c r="C20" s="31" t="s">
        <v>6</v>
      </c>
      <c r="D20" s="32"/>
      <c r="E20" s="32"/>
      <c r="F20" s="22">
        <f>D20*E20</f>
        <v>0</v>
      </c>
    </row>
    <row r="21" spans="1:6" ht="12.75" customHeight="1" hidden="1">
      <c r="A21" s="29"/>
      <c r="B21" s="13"/>
      <c r="C21" s="35"/>
      <c r="D21" s="37"/>
      <c r="E21" s="37"/>
      <c r="F21" s="23"/>
    </row>
    <row r="22" spans="1:6" ht="31.5" customHeight="1">
      <c r="A22" s="29" t="s">
        <v>23</v>
      </c>
      <c r="B22" s="48" t="s">
        <v>58</v>
      </c>
      <c r="C22" s="35"/>
      <c r="D22" s="37"/>
      <c r="E22" s="37"/>
      <c r="F22" s="23"/>
    </row>
    <row r="23" spans="1:6" ht="12.75" customHeight="1">
      <c r="A23" s="29"/>
      <c r="B23" s="11" t="s">
        <v>1</v>
      </c>
      <c r="C23" s="31" t="s">
        <v>5</v>
      </c>
      <c r="D23" s="32">
        <v>416</v>
      </c>
      <c r="E23" s="32"/>
      <c r="F23" s="22"/>
    </row>
    <row r="24" spans="1:6" ht="5.25" customHeight="1">
      <c r="A24" s="29"/>
      <c r="B24" s="13"/>
      <c r="C24" s="35"/>
      <c r="D24" s="37"/>
      <c r="E24" s="37"/>
      <c r="F24" s="23"/>
    </row>
    <row r="25" spans="1:6" ht="42" customHeight="1">
      <c r="A25" s="27" t="s">
        <v>24</v>
      </c>
      <c r="B25" s="47" t="s">
        <v>59</v>
      </c>
      <c r="C25" s="35"/>
      <c r="D25" s="37"/>
      <c r="E25" s="37"/>
      <c r="F25" s="23"/>
    </row>
    <row r="26" spans="1:6" ht="15" customHeight="1">
      <c r="A26" s="28"/>
      <c r="B26" s="11" t="s">
        <v>36</v>
      </c>
      <c r="C26" s="31" t="s">
        <v>35</v>
      </c>
      <c r="D26" s="32">
        <v>180</v>
      </c>
      <c r="E26" s="32"/>
      <c r="F26" s="22"/>
    </row>
    <row r="27" spans="1:6" ht="5.25" customHeight="1">
      <c r="A27" s="29"/>
      <c r="B27" s="13"/>
      <c r="C27" s="35"/>
      <c r="D27" s="37"/>
      <c r="E27" s="37"/>
      <c r="F27" s="23"/>
    </row>
    <row r="28" spans="1:5" ht="56.25" customHeight="1">
      <c r="A28" s="29" t="s">
        <v>25</v>
      </c>
      <c r="B28" s="10" t="s">
        <v>54</v>
      </c>
      <c r="C28" s="33"/>
      <c r="D28" s="34"/>
      <c r="E28" s="34"/>
    </row>
    <row r="29" spans="1:6" ht="12.75">
      <c r="A29" s="29"/>
      <c r="B29" s="11" t="s">
        <v>1</v>
      </c>
      <c r="C29" s="31" t="s">
        <v>5</v>
      </c>
      <c r="D29" s="32">
        <v>416</v>
      </c>
      <c r="E29" s="32"/>
      <c r="F29" s="22"/>
    </row>
    <row r="30" spans="1:5" ht="6.75" customHeight="1">
      <c r="A30" s="29"/>
      <c r="C30" s="33"/>
      <c r="D30" s="34"/>
      <c r="E30" s="34"/>
    </row>
    <row r="31" spans="1:6" ht="63.75">
      <c r="A31" s="43" t="s">
        <v>26</v>
      </c>
      <c r="B31" s="10" t="s">
        <v>22</v>
      </c>
      <c r="C31" s="33"/>
      <c r="D31" s="34"/>
      <c r="E31" s="38"/>
      <c r="F31" s="24"/>
    </row>
    <row r="32" spans="1:6" ht="15.75" customHeight="1">
      <c r="A32" s="5"/>
      <c r="B32" s="11" t="s">
        <v>17</v>
      </c>
      <c r="C32" s="31" t="s">
        <v>18</v>
      </c>
      <c r="D32" s="32">
        <v>100</v>
      </c>
      <c r="E32" s="32"/>
      <c r="F32" s="25"/>
    </row>
    <row r="33" spans="1:5" ht="6.75" customHeight="1">
      <c r="A33" s="8"/>
      <c r="B33" s="15"/>
      <c r="C33" s="39"/>
      <c r="D33" s="38"/>
      <c r="E33" s="34"/>
    </row>
    <row r="34" spans="1:5" ht="93.75" customHeight="1">
      <c r="A34" s="4" t="s">
        <v>27</v>
      </c>
      <c r="B34" s="10" t="s">
        <v>21</v>
      </c>
      <c r="C34" s="33"/>
      <c r="D34" s="34"/>
      <c r="E34" s="34"/>
    </row>
    <row r="35" spans="2:6" ht="12.75">
      <c r="B35" s="11" t="s">
        <v>38</v>
      </c>
      <c r="C35" s="31" t="s">
        <v>35</v>
      </c>
      <c r="D35" s="32">
        <v>150</v>
      </c>
      <c r="E35" s="32"/>
      <c r="F35" s="22"/>
    </row>
    <row r="36" spans="3:5" ht="6" customHeight="1">
      <c r="C36" s="33"/>
      <c r="D36" s="34"/>
      <c r="E36" s="34"/>
    </row>
    <row r="37" spans="1:5" ht="81" customHeight="1">
      <c r="A37" s="4" t="s">
        <v>28</v>
      </c>
      <c r="B37" s="10" t="s">
        <v>37</v>
      </c>
      <c r="C37" s="33"/>
      <c r="D37" s="34"/>
      <c r="E37" s="34"/>
    </row>
    <row r="38" spans="2:6" ht="12" customHeight="1">
      <c r="B38" s="11" t="s">
        <v>38</v>
      </c>
      <c r="C38" s="31" t="s">
        <v>35</v>
      </c>
      <c r="D38" s="32">
        <v>64</v>
      </c>
      <c r="E38" s="32"/>
      <c r="F38" s="22"/>
    </row>
    <row r="39" spans="3:5" ht="6.75" customHeight="1">
      <c r="C39" s="33"/>
      <c r="D39" s="34"/>
      <c r="E39" s="34"/>
    </row>
    <row r="40" spans="1:5" ht="81" customHeight="1">
      <c r="A40" s="4" t="s">
        <v>29</v>
      </c>
      <c r="B40" s="10" t="s">
        <v>39</v>
      </c>
      <c r="C40" s="33"/>
      <c r="D40" s="34"/>
      <c r="E40" s="34"/>
    </row>
    <row r="41" spans="2:6" ht="15.75" customHeight="1">
      <c r="B41" s="11" t="s">
        <v>38</v>
      </c>
      <c r="C41" s="31" t="s">
        <v>35</v>
      </c>
      <c r="D41" s="32">
        <v>23</v>
      </c>
      <c r="E41" s="32"/>
      <c r="F41" s="22"/>
    </row>
    <row r="42" spans="3:5" ht="6.75" customHeight="1">
      <c r="C42" s="33"/>
      <c r="D42" s="34"/>
      <c r="E42" s="34"/>
    </row>
    <row r="43" spans="1:5" ht="76.5">
      <c r="A43" s="27" t="s">
        <v>30</v>
      </c>
      <c r="B43" s="10" t="s">
        <v>40</v>
      </c>
      <c r="C43" s="33"/>
      <c r="D43" s="34"/>
      <c r="E43" s="34"/>
    </row>
    <row r="44" spans="2:6" ht="12.75">
      <c r="B44" s="11" t="s">
        <v>1</v>
      </c>
      <c r="C44" s="31" t="s">
        <v>5</v>
      </c>
      <c r="D44" s="32">
        <v>250</v>
      </c>
      <c r="E44" s="32"/>
      <c r="F44" s="22"/>
    </row>
    <row r="45" spans="3:8" ht="4.5" customHeight="1">
      <c r="C45" s="54"/>
      <c r="D45" s="54"/>
      <c r="E45" s="54"/>
      <c r="F45" s="30"/>
      <c r="H45" s="2"/>
    </row>
    <row r="46" spans="1:8" ht="93.75" customHeight="1">
      <c r="A46" s="4" t="s">
        <v>42</v>
      </c>
      <c r="B46" s="10" t="s">
        <v>41</v>
      </c>
      <c r="C46" s="45"/>
      <c r="D46" s="45"/>
      <c r="E46" s="45"/>
      <c r="F46" s="30"/>
      <c r="H46" s="2"/>
    </row>
    <row r="47" spans="2:8" ht="12.75">
      <c r="B47" s="11" t="s">
        <v>1</v>
      </c>
      <c r="C47" s="31" t="s">
        <v>5</v>
      </c>
      <c r="D47" s="32">
        <v>150</v>
      </c>
      <c r="E47" s="32"/>
      <c r="F47" s="22"/>
      <c r="H47" s="2"/>
    </row>
    <row r="48" spans="3:17" ht="12.75">
      <c r="C48" s="45"/>
      <c r="D48" s="45"/>
      <c r="E48" s="45"/>
      <c r="F48" s="30"/>
      <c r="H48" s="2"/>
      <c r="L48" s="4"/>
      <c r="M48" s="10"/>
      <c r="N48" s="45"/>
      <c r="O48" s="45"/>
      <c r="P48" s="45"/>
      <c r="Q48" s="30"/>
    </row>
    <row r="49" spans="3:8" ht="12.75">
      <c r="C49" s="45"/>
      <c r="D49" s="45"/>
      <c r="E49" s="45"/>
      <c r="F49" s="30"/>
      <c r="H49" s="2"/>
    </row>
    <row r="50" spans="1:8" ht="80.25" customHeight="1">
      <c r="A50" s="4" t="s">
        <v>43</v>
      </c>
      <c r="B50" s="10" t="s">
        <v>32</v>
      </c>
      <c r="C50" s="45"/>
      <c r="D50" s="45"/>
      <c r="E50" s="45"/>
      <c r="F50" s="30"/>
      <c r="H50" s="2"/>
    </row>
    <row r="51" spans="2:8" ht="14.25">
      <c r="B51" s="11" t="s">
        <v>53</v>
      </c>
      <c r="C51" s="31" t="s">
        <v>4</v>
      </c>
      <c r="D51" s="32">
        <v>100</v>
      </c>
      <c r="E51" s="32"/>
      <c r="F51" s="22"/>
      <c r="H51" s="2"/>
    </row>
    <row r="52" spans="3:8" ht="6" customHeight="1">
      <c r="C52" s="45"/>
      <c r="D52" s="45"/>
      <c r="E52" s="45"/>
      <c r="F52" s="30"/>
      <c r="H52" s="2"/>
    </row>
    <row r="53" spans="1:8" ht="79.5" customHeight="1">
      <c r="A53" s="4">
        <v>15</v>
      </c>
      <c r="B53" s="10" t="s">
        <v>31</v>
      </c>
      <c r="C53" s="45"/>
      <c r="D53" s="45"/>
      <c r="E53" s="45"/>
      <c r="F53" s="30"/>
      <c r="H53" s="2"/>
    </row>
    <row r="54" spans="2:8" ht="15" customHeight="1">
      <c r="B54" s="11" t="s">
        <v>53</v>
      </c>
      <c r="C54" s="31" t="s">
        <v>4</v>
      </c>
      <c r="D54" s="32">
        <v>100</v>
      </c>
      <c r="E54" s="32"/>
      <c r="F54" s="22"/>
      <c r="H54" s="2"/>
    </row>
    <row r="55" spans="3:8" ht="6" customHeight="1">
      <c r="C55" s="45"/>
      <c r="D55" s="45"/>
      <c r="E55" s="45"/>
      <c r="F55" s="30"/>
      <c r="H55" s="2"/>
    </row>
    <row r="56" spans="1:8" ht="44.25" customHeight="1">
      <c r="A56" s="4" t="s">
        <v>44</v>
      </c>
      <c r="B56" s="46" t="s">
        <v>50</v>
      </c>
      <c r="C56" s="45"/>
      <c r="D56" s="45"/>
      <c r="E56" s="45"/>
      <c r="F56" s="30"/>
      <c r="H56" s="2"/>
    </row>
    <row r="57" spans="2:8" ht="12.75">
      <c r="B57" s="11" t="s">
        <v>1</v>
      </c>
      <c r="C57" s="31" t="s">
        <v>4</v>
      </c>
      <c r="D57" s="32">
        <v>5</v>
      </c>
      <c r="E57" s="32"/>
      <c r="F57" s="22"/>
      <c r="H57" s="2"/>
    </row>
    <row r="58" spans="3:8" ht="4.5" customHeight="1">
      <c r="C58" s="45"/>
      <c r="D58" s="45"/>
      <c r="E58" s="45"/>
      <c r="F58" s="30"/>
      <c r="H58" s="2"/>
    </row>
    <row r="59" spans="1:8" ht="69.75" customHeight="1">
      <c r="A59" s="4" t="s">
        <v>45</v>
      </c>
      <c r="B59" s="46" t="s">
        <v>60</v>
      </c>
      <c r="C59" s="45"/>
      <c r="D59" s="45"/>
      <c r="E59" s="45"/>
      <c r="F59" s="30"/>
      <c r="H59" s="2"/>
    </row>
    <row r="60" spans="2:8" ht="12.75">
      <c r="B60" s="11" t="s">
        <v>49</v>
      </c>
      <c r="C60" s="31" t="s">
        <v>48</v>
      </c>
      <c r="D60" s="32">
        <v>1</v>
      </c>
      <c r="E60" s="32"/>
      <c r="F60" s="22"/>
      <c r="H60" s="2"/>
    </row>
    <row r="61" spans="3:8" ht="6" customHeight="1">
      <c r="C61" s="45"/>
      <c r="D61" s="45"/>
      <c r="E61" s="45"/>
      <c r="F61" s="30"/>
      <c r="H61" s="2"/>
    </row>
    <row r="62" spans="1:8" ht="175.5" customHeight="1">
      <c r="A62" s="4" t="s">
        <v>47</v>
      </c>
      <c r="B62" s="10" t="s">
        <v>62</v>
      </c>
      <c r="C62" s="45"/>
      <c r="D62" s="45"/>
      <c r="E62" s="45"/>
      <c r="F62" s="30"/>
      <c r="H62" s="2"/>
    </row>
    <row r="63" spans="2:8" ht="14.25" customHeight="1">
      <c r="B63" s="11" t="s">
        <v>51</v>
      </c>
      <c r="C63" s="31" t="s">
        <v>52</v>
      </c>
      <c r="D63" s="32">
        <v>1</v>
      </c>
      <c r="E63" s="32"/>
      <c r="F63" s="22"/>
      <c r="H63" s="2"/>
    </row>
    <row r="64" spans="3:8" ht="12.75">
      <c r="C64" s="45"/>
      <c r="D64" s="45"/>
      <c r="E64" s="45"/>
      <c r="F64" s="30"/>
      <c r="H64" s="2"/>
    </row>
    <row r="65" spans="3:8" ht="4.5" customHeight="1">
      <c r="C65" s="45"/>
      <c r="D65" s="45"/>
      <c r="E65" s="45"/>
      <c r="F65" s="30"/>
      <c r="H65" s="2"/>
    </row>
    <row r="66" spans="3:8" ht="4.5" customHeight="1">
      <c r="C66" s="45"/>
      <c r="D66" s="45"/>
      <c r="E66" s="45"/>
      <c r="F66" s="30"/>
      <c r="H66" s="2"/>
    </row>
    <row r="67" spans="3:8" ht="4.5" customHeight="1">
      <c r="C67" s="45"/>
      <c r="D67" s="45"/>
      <c r="E67" s="45"/>
      <c r="F67" s="30"/>
      <c r="H67" s="2"/>
    </row>
    <row r="68" spans="3:8" ht="12.75">
      <c r="C68" s="45"/>
      <c r="D68" s="45"/>
      <c r="E68" s="45"/>
      <c r="F68" s="30"/>
      <c r="H68" s="2"/>
    </row>
    <row r="69" spans="3:8" ht="12.75">
      <c r="C69" s="54" t="s">
        <v>12</v>
      </c>
      <c r="D69" s="54"/>
      <c r="E69" s="54"/>
      <c r="F69" s="30">
        <f>SUM(F8:F58)</f>
        <v>0</v>
      </c>
      <c r="H69" s="2"/>
    </row>
    <row r="70" spans="3:8" ht="12.75" hidden="1">
      <c r="C70" s="54" t="s">
        <v>13</v>
      </c>
      <c r="D70" s="54"/>
      <c r="E70" s="54"/>
      <c r="F70" s="30">
        <f>F69*0.25</f>
        <v>0</v>
      </c>
      <c r="H70" s="2"/>
    </row>
    <row r="71" spans="3:8" ht="12.75" hidden="1">
      <c r="C71" s="54" t="s">
        <v>14</v>
      </c>
      <c r="D71" s="54"/>
      <c r="E71" s="54"/>
      <c r="F71" s="30">
        <f>SUM(F69:F70)</f>
        <v>0</v>
      </c>
      <c r="H71" s="2"/>
    </row>
    <row r="72" spans="3:8" ht="12.75">
      <c r="C72" s="45"/>
      <c r="D72" s="45"/>
      <c r="E72" s="45"/>
      <c r="F72" s="30"/>
      <c r="H72" s="2"/>
    </row>
    <row r="73" spans="3:8" ht="12.75">
      <c r="C73" s="45"/>
      <c r="D73" s="45"/>
      <c r="E73" s="45"/>
      <c r="F73" s="30"/>
      <c r="H73" s="2"/>
    </row>
    <row r="74" spans="3:8" ht="12.75">
      <c r="C74" s="45"/>
      <c r="D74" s="45"/>
      <c r="E74" s="45"/>
      <c r="F74" s="30"/>
      <c r="H74" s="2"/>
    </row>
    <row r="75" spans="3:8" ht="12.75">
      <c r="C75" s="45"/>
      <c r="D75" s="45"/>
      <c r="E75" s="45"/>
      <c r="F75" s="30"/>
      <c r="H75" s="2"/>
    </row>
    <row r="76" spans="3:8" ht="12.75">
      <c r="C76" s="45"/>
      <c r="D76" s="45"/>
      <c r="E76" s="45"/>
      <c r="F76" s="30"/>
      <c r="H76" s="2"/>
    </row>
    <row r="77" spans="3:8" ht="12.75">
      <c r="C77" s="45"/>
      <c r="D77" s="45"/>
      <c r="E77" s="45"/>
      <c r="F77" s="30"/>
      <c r="H77" s="2"/>
    </row>
    <row r="78" spans="3:10" ht="12.75">
      <c r="C78" s="45"/>
      <c r="D78" s="45"/>
      <c r="E78" s="45"/>
      <c r="F78" s="30"/>
      <c r="H78" s="54"/>
      <c r="I78" s="54"/>
      <c r="J78" s="54"/>
    </row>
    <row r="79" spans="3:10" ht="12.75">
      <c r="C79" s="45"/>
      <c r="D79" s="45"/>
      <c r="E79" s="45"/>
      <c r="F79" s="30"/>
      <c r="H79" s="54"/>
      <c r="I79" s="54"/>
      <c r="J79" s="54"/>
    </row>
    <row r="80" spans="3:10" ht="12.75">
      <c r="C80" s="45"/>
      <c r="D80" s="45"/>
      <c r="E80" s="45"/>
      <c r="F80" s="30"/>
      <c r="H80" s="54"/>
      <c r="I80" s="54"/>
      <c r="J80" s="54"/>
    </row>
    <row r="81" spans="3:8" ht="12.75">
      <c r="C81" s="45"/>
      <c r="D81" s="45"/>
      <c r="E81" s="45"/>
      <c r="F81" s="30"/>
      <c r="H81" s="2"/>
    </row>
    <row r="82" spans="3:8" ht="12.75">
      <c r="C82" s="45"/>
      <c r="D82" s="45"/>
      <c r="E82" s="45"/>
      <c r="F82" s="30"/>
      <c r="H82" s="2"/>
    </row>
    <row r="83" spans="3:8" ht="12.75">
      <c r="C83" s="45"/>
      <c r="D83" s="45"/>
      <c r="E83" s="45"/>
      <c r="F83" s="30"/>
      <c r="H83" s="2"/>
    </row>
    <row r="84" spans="3:8" ht="12.75">
      <c r="C84" s="45"/>
      <c r="D84" s="45"/>
      <c r="E84" s="45"/>
      <c r="F84" s="30"/>
      <c r="H84" s="2"/>
    </row>
    <row r="85" spans="3:8" ht="12.75">
      <c r="C85" s="45"/>
      <c r="D85" s="45"/>
      <c r="E85" s="45"/>
      <c r="F85" s="30"/>
      <c r="H85" s="2"/>
    </row>
    <row r="86" spans="3:8" ht="12.75">
      <c r="C86" s="45"/>
      <c r="D86" s="45"/>
      <c r="E86" s="45"/>
      <c r="F86" s="30"/>
      <c r="H86" s="2"/>
    </row>
    <row r="87" spans="3:8" ht="12.75">
      <c r="C87" s="45"/>
      <c r="D87" s="45"/>
      <c r="E87" s="45"/>
      <c r="F87" s="30"/>
      <c r="H87" s="2"/>
    </row>
    <row r="88" spans="3:8" ht="12.75">
      <c r="C88" s="45"/>
      <c r="D88" s="45"/>
      <c r="E88" s="45"/>
      <c r="F88" s="30"/>
      <c r="H88" s="2"/>
    </row>
    <row r="89" spans="3:8" ht="12.75">
      <c r="C89" s="45"/>
      <c r="D89" s="45"/>
      <c r="E89" s="45"/>
      <c r="F89" s="30"/>
      <c r="H89" s="2"/>
    </row>
    <row r="90" spans="3:8" ht="12.75">
      <c r="C90" s="45"/>
      <c r="D90" s="45"/>
      <c r="E90" s="45"/>
      <c r="F90" s="30"/>
      <c r="H90" s="2"/>
    </row>
    <row r="91" spans="3:8" ht="12.75">
      <c r="C91" s="45"/>
      <c r="D91" s="45"/>
      <c r="E91" s="45"/>
      <c r="F91" s="30"/>
      <c r="H91" s="2"/>
    </row>
    <row r="92" spans="3:8" ht="12.75">
      <c r="C92" s="45"/>
      <c r="D92" s="45"/>
      <c r="E92" s="45"/>
      <c r="F92" s="30"/>
      <c r="H92" s="2"/>
    </row>
    <row r="93" spans="3:8" ht="12.75">
      <c r="C93" s="45"/>
      <c r="D93" s="45"/>
      <c r="E93" s="45"/>
      <c r="F93" s="30"/>
      <c r="H93" s="2"/>
    </row>
    <row r="94" spans="3:8" ht="12.75">
      <c r="C94" s="45"/>
      <c r="D94" s="45"/>
      <c r="E94" s="45"/>
      <c r="F94" s="30"/>
      <c r="H94" s="2"/>
    </row>
    <row r="95" spans="3:8" ht="12.75">
      <c r="C95" s="45"/>
      <c r="D95" s="45"/>
      <c r="E95" s="45"/>
      <c r="F95" s="30"/>
      <c r="H95" s="2"/>
    </row>
    <row r="96" spans="3:8" ht="12.75">
      <c r="C96" s="45"/>
      <c r="D96" s="45"/>
      <c r="E96" s="45"/>
      <c r="F96" s="30"/>
      <c r="H96" s="2"/>
    </row>
    <row r="97" spans="3:8" ht="12.75">
      <c r="C97" s="45"/>
      <c r="D97" s="45"/>
      <c r="E97" s="45"/>
      <c r="F97" s="30"/>
      <c r="H97" s="2"/>
    </row>
    <row r="98" spans="3:8" ht="12.75">
      <c r="C98" s="54"/>
      <c r="D98" s="54"/>
      <c r="E98" s="54"/>
      <c r="F98" s="30"/>
      <c r="H98" s="2"/>
    </row>
    <row r="99" spans="3:6" ht="12.75">
      <c r="C99" s="54"/>
      <c r="D99" s="54"/>
      <c r="E99" s="54"/>
      <c r="F99" s="30"/>
    </row>
    <row r="100" spans="3:6" ht="12.75">
      <c r="C100" s="54"/>
      <c r="D100" s="54"/>
      <c r="E100" s="54"/>
      <c r="F100" s="30"/>
    </row>
    <row r="102" spans="2:5" ht="12.75">
      <c r="B102" s="2"/>
      <c r="C102" s="55"/>
      <c r="D102" s="55"/>
      <c r="E102" s="55"/>
    </row>
    <row r="103" spans="3:5" ht="12.75">
      <c r="C103" s="49"/>
      <c r="D103" s="49"/>
      <c r="E103" s="49"/>
    </row>
  </sheetData>
  <sheetProtection/>
  <mergeCells count="14">
    <mergeCell ref="C71:E71"/>
    <mergeCell ref="H78:J78"/>
    <mergeCell ref="H79:J79"/>
    <mergeCell ref="H80:J80"/>
    <mergeCell ref="C103:E103"/>
    <mergeCell ref="A2:F2"/>
    <mergeCell ref="A3:F3"/>
    <mergeCell ref="C45:E45"/>
    <mergeCell ref="C99:E99"/>
    <mergeCell ref="C100:E100"/>
    <mergeCell ref="C102:E102"/>
    <mergeCell ref="C98:E98"/>
    <mergeCell ref="C69:E69"/>
    <mergeCell ref="C70:E70"/>
  </mergeCells>
  <printOptions/>
  <pageMargins left="0.63" right="0.1968503937007874" top="0.24" bottom="0.31" header="0.16" footer="0.15"/>
  <pageSetup orientation="portrait" paperSize="9" scale="74" r:id="rId1"/>
  <rowBreaks count="1" manualBreakCount="1">
    <brk id="4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</dc:creator>
  <cp:keywords/>
  <dc:description/>
  <cp:lastModifiedBy>Windows korisnik</cp:lastModifiedBy>
  <cp:lastPrinted>2020-04-06T09:20:03Z</cp:lastPrinted>
  <dcterms:created xsi:type="dcterms:W3CDTF">1997-07-08T12:11:51Z</dcterms:created>
  <dcterms:modified xsi:type="dcterms:W3CDTF">2021-11-12T12:50:24Z</dcterms:modified>
  <cp:category/>
  <cp:version/>
  <cp:contentType/>
  <cp:contentStatus/>
</cp:coreProperties>
</file>